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609390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609384" localSheetId="0">'0503737'!$B$20:$O$20</definedName>
    <definedName name="TR_30200310030" localSheetId="0">'0503737'!$B$49:$O$49</definedName>
    <definedName name="TT_30200309981_2343609388_30200310052" localSheetId="0">'0503737'!$B$29:$O$29</definedName>
    <definedName name="TT_30200309981_2343609389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6"/>
  <c r="O65" s="1"/>
  <c r="J66"/>
  <c r="J65"/>
  <c r="I65"/>
  <c r="H65"/>
  <c r="G65"/>
  <c r="F65"/>
  <c r="E65"/>
  <c r="O64"/>
  <c r="J64"/>
  <c r="O63"/>
  <c r="O62" s="1"/>
  <c r="J63"/>
  <c r="J62" s="1"/>
  <c r="G62"/>
  <c r="F62"/>
  <c r="E62"/>
  <c r="J61"/>
  <c r="J60"/>
  <c r="I59"/>
  <c r="H59"/>
  <c r="G59"/>
  <c r="F59"/>
  <c r="E59"/>
  <c r="O59" s="1"/>
  <c r="J58"/>
  <c r="J57"/>
  <c r="J56" s="1"/>
  <c r="O56" s="1"/>
  <c r="I56"/>
  <c r="H56"/>
  <c r="G56"/>
  <c r="F56"/>
  <c r="J49"/>
  <c r="O49" s="1"/>
  <c r="O47"/>
  <c r="J47"/>
  <c r="J46"/>
  <c r="O46" s="1"/>
  <c r="O45" s="1"/>
  <c r="J45"/>
  <c r="I45"/>
  <c r="H45"/>
  <c r="G45"/>
  <c r="F45"/>
  <c r="E45"/>
  <c r="O43"/>
  <c r="J43"/>
  <c r="J34"/>
  <c r="I34"/>
  <c r="H34"/>
  <c r="G34"/>
  <c r="F34"/>
  <c r="E34"/>
  <c r="J31"/>
  <c r="O31" s="1"/>
  <c r="O20"/>
  <c r="J20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<sst xmlns="http://schemas.openxmlformats.org/spreadsheetml/2006/main" count="271" uniqueCount="181">
  <si>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</si>
  <si>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</si>
  <si>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</si>
  <si>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</si>
  <si>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</si>
  <si>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</si>
  <si>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</si>
  <si>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</si>
  <si>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</si>
  <si>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</si>
  <si>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</si>
  <si>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</si>
  <si>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</si>
  <si>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</si>
  <si>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</si>
  <si>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</si>
  <si>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</si>
  <si>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</si>
  <si>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</si>
  <si>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 xml:space="preserve">              по ОКПО</t>
  </si>
  <si>
    <t>vro</t>
  </si>
  <si>
    <t>ROWS_OLAP</t>
  </si>
  <si>
    <t>41897261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</si>
  <si>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</si>
  <si>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</si>
  <si>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</si>
  <si>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</si>
  <si>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</si>
  <si>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</si>
  <si>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</si>
  <si>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</si>
  <si>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</si>
  <si>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</si>
  <si>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</si>
  <si>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</si>
  <si>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</si>
  <si>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</si>
  <si>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</si>
  <si>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</si>
  <si>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</si>
  <si>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</si>
  <si>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</si>
  <si>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</si>
  <si>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</si>
  <si>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</si>
  <si>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</si>
  <si>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</si>
  <si>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</si>
  <si>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</si>
  <si>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</si>
  <si>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</si>
  <si>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</si>
  <si>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</si>
  <si>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</si>
  <si>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</si>
  <si>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</si>
  <si>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</si>
  <si>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</si>
  <si>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</si>
  <si>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</si>
  <si>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</si>
  <si>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</si>
  <si>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</si>
  <si>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</si>
  <si>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</si>
  <si>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</si>
  <si>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</si>
  <si>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</si>
  <si>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</si>
  <si>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</si>
  <si>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</si>
  <si>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</si>
  <si>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</si>
  <si>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</si>
  <si>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</si>
  <si>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</si>
  <si>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</si>
  <si>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</si>
  <si>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</si>
  <si>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</si>
  <si>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</si>
  <si>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</si>
  <si>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</si>
  <si>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</si>
  <si>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</si>
  <si>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</si>
  <si>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</si>
  <si>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</si>
  <si>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</si>
  <si>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</si>
  <si>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</si>
  <si>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</si>
  <si>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</si>
  <si>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</si>
  <si>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</si>
  <si>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</si>
  <si>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</si>
  <si>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</si>
  <si>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</si>
  <si>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</si>
  <si>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</si>
  <si>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</si>
  <si>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</si>
  <si>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</si>
  <si>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</si>
  <si>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</si>
  <si>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</si>
  <si>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</si>
  <si>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</si>
  <si>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</si>
  <si>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</si>
  <si>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</si>
  <si>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</si>
  <si>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</si>
  <si>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</si>
  <si>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</si>
  <si>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</si>
  <si>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</si>
  <si>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</si>
  <si>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</si>
  <si>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</si>
  <si>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</si>
  <si>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</si>
  <si>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</si>
  <si>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</si>
  <si>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</si>
  <si>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</si>
  <si>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</si>
  <si>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</si>
  <si>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</si>
  <si>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</si>
  <si>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</si>
  <si>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</si>
  <si>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</si>
  <si>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</si>
  <si>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</si>
  <si>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</si>
  <si>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</si>
  <si>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</si>
  <si>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</si>
  <si>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</si>
  <si>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</si>
  <si>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</si>
  <si>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</si>
  <si>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</si>
  <si>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</si>
  <si>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</si>
  <si>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Климова А.А.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</si>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</sst>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0" workbookViewId="0">
      <selection activeCell="E106" sqref="E106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540995.11</v>
      </c>
      <c r="F19" s="51">
        <v>540995.11</v>
      </c>
      <c r="G19" s="52">
        <v>0</v>
      </c>
      <c r="H19" s="52">
        <v>0</v>
      </c>
      <c r="I19" s="52">
        <v>0</v>
      </c>
      <c r="J19" s="52">
        <v>540995.11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540995.11</v>
      </c>
      <c r="F20" s="59">
        <v>540995.11</v>
      </c>
      <c r="G20" s="60">
        <v>0</v>
      </c>
      <c r="H20" s="60">
        <v>0</v>
      </c>
      <c r="I20" s="60">
        <v>0</v>
      </c>
      <c r="J20" s="61">
        <f>F20+G20+H20+I20</f>
        <v>540995.11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540995.11</v>
      </c>
      <c r="F28" s="51">
        <v>540995.11</v>
      </c>
      <c r="G28" s="52">
        <v>0</v>
      </c>
      <c r="H28" s="52">
        <v>0</v>
      </c>
      <c r="I28" s="52">
        <v>0</v>
      </c>
      <c r="J28" s="52">
        <v>540995.11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540995.11</v>
      </c>
      <c r="F29" s="84">
        <v>540995.11</v>
      </c>
      <c r="G29" s="83">
        <v>0</v>
      </c>
      <c r="H29" s="83">
        <v>0</v>
      </c>
      <c r="I29" s="83">
        <v>0</v>
      </c>
      <c r="J29" s="83">
        <v>540995.11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540995.11</v>
      </c>
      <c r="F30" s="84">
        <v>540995.11</v>
      </c>
      <c r="G30" s="83">
        <v>0</v>
      </c>
      <c r="H30" s="83">
        <v>0</v>
      </c>
      <c r="I30" s="83">
        <v>0</v>
      </c>
      <c r="J30" s="83">
        <v>540995.11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540995.11</v>
      </c>
      <c r="F31" s="59">
        <v>540995.11</v>
      </c>
      <c r="G31" s="60">
        <v>0</v>
      </c>
      <c r="H31" s="60">
        <v>0</v>
      </c>
      <c r="I31" s="60">
        <v>0</v>
      </c>
      <c r="J31" s="61">
        <f t="shared" ref="J31" si="0">F31+G31+H31+I31</f>
        <v>540995.11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93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94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-540995.11</v>
      </c>
      <c r="G57" s="59">
        <v>0</v>
      </c>
      <c r="H57" s="60">
        <v>0</v>
      </c>
      <c r="I57" s="159">
        <v>0</v>
      </c>
      <c r="J57" s="61">
        <f>F57+G57+H57</f>
        <v>-540995.11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540995.11</v>
      </c>
      <c r="G58" s="59">
        <v>0</v>
      </c>
      <c r="H58" s="60">
        <v>0</v>
      </c>
      <c r="I58" s="159">
        <v>0</v>
      </c>
      <c r="J58" s="61">
        <f>F58+G58+H58</f>
        <v>540995.11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134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135</v>
      </c>
      <c r="D71" s="292" t="s">
        <v>136</v>
      </c>
      <c r="E71" s="281" t="s">
        <v>137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138</v>
      </c>
      <c r="F72" s="280" t="s">
        <v>139</v>
      </c>
      <c r="G72" s="280" t="s">
        <v>140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145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6" t="s">
        <v>147</v>
      </c>
      <c r="D80" s="276"/>
      <c r="E80" s="276"/>
      <c r="F80" s="275"/>
      <c r="G80" s="275"/>
      <c r="H80" s="275"/>
      <c r="I80" s="277" t="s">
        <v>148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8" t="s">
        <v>150</v>
      </c>
      <c r="D81" s="278"/>
      <c r="E81" s="278"/>
      <c r="F81" s="216"/>
      <c r="G81" s="279" t="s">
        <v>151</v>
      </c>
      <c r="H81" s="279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173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7" t="s">
        <v>174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155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156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157</v>
      </c>
      <c r="E86" s="268"/>
      <c r="F86" s="272" t="s">
        <v>175</v>
      </c>
      <c r="G86" s="272"/>
      <c r="H86" s="232"/>
      <c r="I86" s="270" t="s">
        <v>176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158</v>
      </c>
      <c r="E87" s="268"/>
      <c r="F87" s="233" t="s">
        <v>159</v>
      </c>
      <c r="G87" s="226"/>
      <c r="H87" s="234" t="s">
        <v>160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70" t="s">
        <v>177</v>
      </c>
      <c r="D88" s="270"/>
      <c r="E88" s="270"/>
      <c r="F88" s="237"/>
      <c r="G88" s="270" t="s">
        <v>178</v>
      </c>
      <c r="H88" s="270"/>
      <c r="I88" s="277" t="s">
        <v>179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159</v>
      </c>
      <c r="D89" s="269"/>
      <c r="E89" s="269"/>
      <c r="F89" s="239" t="s">
        <v>160</v>
      </c>
      <c r="G89" s="269" t="s">
        <v>150</v>
      </c>
      <c r="H89" s="269"/>
      <c r="I89" s="269" t="s">
        <v>162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180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163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164</v>
      </c>
      <c r="D95" s="258"/>
      <c r="E95" s="258"/>
      <c r="F95" s="259"/>
      <c r="G95" s="259"/>
      <c r="H95" s="260"/>
    </row>
    <row r="96" spans="2:16" ht="13.5" hidden="1" customHeight="1">
      <c r="C96" s="247" t="s">
        <v>165</v>
      </c>
      <c r="D96" s="248"/>
      <c r="E96" s="248"/>
      <c r="F96" s="249"/>
      <c r="G96" s="249"/>
      <c r="H96" s="250"/>
    </row>
    <row r="97" spans="3:8" ht="13.5" hidden="1" customHeight="1">
      <c r="C97" s="247" t="s">
        <v>166</v>
      </c>
      <c r="D97" s="248"/>
      <c r="E97" s="248"/>
      <c r="F97" s="251"/>
      <c r="G97" s="251"/>
      <c r="H97" s="252"/>
    </row>
    <row r="98" spans="3:8" ht="13.5" hidden="1" customHeight="1">
      <c r="C98" s="247" t="s">
        <v>167</v>
      </c>
      <c r="D98" s="248"/>
      <c r="E98" s="248"/>
      <c r="F98" s="251"/>
      <c r="G98" s="251"/>
      <c r="H98" s="252"/>
    </row>
    <row r="99" spans="3:8" ht="13.5" hidden="1" customHeight="1">
      <c r="C99" s="247" t="s">
        <v>168</v>
      </c>
      <c r="D99" s="248"/>
      <c r="E99" s="248"/>
      <c r="F99" s="251"/>
      <c r="G99" s="251"/>
      <c r="H99" s="252"/>
    </row>
    <row r="100" spans="3:8" ht="13.5" hidden="1" customHeight="1">
      <c r="C100" s="247" t="s">
        <v>169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170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171</v>
      </c>
      <c r="D102" s="248"/>
      <c r="E102" s="248"/>
      <c r="F102" s="251"/>
      <c r="G102" s="251"/>
      <c r="H102" s="252"/>
    </row>
    <row r="103" spans="3:8" ht="15.75" hidden="1" thickBot="1">
      <c r="C103" s="253" t="s">
        <v>172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'0503737'!TR_30200309981_2343609390</vt:lpstr>
      <vt:lpstr>'0503737'!TR_30200309994</vt:lpstr>
      <vt:lpstr>'0503737'!TR_30200310007</vt:lpstr>
      <vt:lpstr>'0503737'!TR_30200310017_2343609384</vt:lpstr>
      <vt:lpstr>'0503737'!TR_30200310030</vt:lpstr>
      <vt:lpstr>'0503737'!TT_30200309981_2343609388_30200310052</vt:lpstr>
      <vt:lpstr>'0503737'!TT_30200309981_2343609389_30200310052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2024-03-20T09:38:17Z</cp:lastPrinted>
  <dcterms:created xsi:type="dcterms:W3CDTF">2024-03-07T09:29:37Z</dcterms:created>
  <dcterms:modified xsi:type="dcterms:W3CDTF">2024-03-20T09:38:18Z</dcterms:modified>
</cp:coreProperties>
</file>